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<sst xmlns="http://schemas.openxmlformats.org/spreadsheetml/2006/main" count="133" uniqueCount="41">
  <si>
    <t>GAUGE</t>
  </si>
  <si>
    <t>SCALE FACTOR</t>
  </si>
  <si>
    <t>1/4"</t>
  </si>
  <si>
    <t>5/16"</t>
  </si>
  <si>
    <t>3/8"</t>
  </si>
  <si>
    <t>7/16"</t>
  </si>
  <si>
    <t>1/2"</t>
  </si>
  <si>
    <t>5/8"</t>
  </si>
  <si>
    <t>3/4"</t>
  </si>
  <si>
    <t>7/8"</t>
  </si>
  <si>
    <t>1"</t>
  </si>
  <si>
    <t>1 1/8"</t>
  </si>
  <si>
    <t>1 1/4"</t>
  </si>
  <si>
    <t>1 1/2"</t>
  </si>
  <si>
    <t>2"</t>
  </si>
  <si>
    <t>2 1/2"</t>
  </si>
  <si>
    <t>3 1/2"</t>
  </si>
  <si>
    <t>5"</t>
  </si>
  <si>
    <t>7 1/4"</t>
  </si>
  <si>
    <t>:</t>
  </si>
  <si>
    <t>BOLT SIZES FOR STANDARD GAUGE LOCOMOTIVES</t>
  </si>
  <si>
    <t>FULL SIZE BOLT DIAMETER</t>
  </si>
  <si>
    <t>SCALE BOLT DIA</t>
  </si>
  <si>
    <t>NEAREST BA SIZE</t>
  </si>
  <si>
    <t>BOLT SIZES FOR NARROW (2'-0") GAUGE LOCOMOTIVES</t>
  </si>
  <si>
    <t>BOLT SIZES FOR TRACTION ENGINES</t>
  </si>
  <si>
    <t>SCALE</t>
  </si>
  <si>
    <t>3"</t>
  </si>
  <si>
    <t>4"</t>
  </si>
  <si>
    <t>FRACTION</t>
  </si>
  <si>
    <t>DECIMAL</t>
  </si>
  <si>
    <t>1 3/4"</t>
  </si>
  <si>
    <t>1/4 BSF</t>
  </si>
  <si>
    <t>5/16 BSF</t>
  </si>
  <si>
    <t>3/8 BSF</t>
  </si>
  <si>
    <t>7/16 BSF</t>
  </si>
  <si>
    <t>1/2 BSF</t>
  </si>
  <si>
    <t xml:space="preserve">  In practice, full size "bolts" below 3/8" dia. are more likely to be slotted head screws.</t>
  </si>
  <si>
    <t xml:space="preserve">  BA nuts are correct scale A/F size for pre-WWII BSW sizes.</t>
  </si>
  <si>
    <t xml:space="preserve">  BA bolts with "one size smaller" heads are correct scale A/F size for BSF and post-WWII BSW sizes.</t>
  </si>
  <si>
    <t xml:space="preserve">  Odd BA sizes below 7BA, and even sizes below 16BA are ignored as these are difficult to obtain.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</si>
</sst>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\ ?/10"/>
    <numFmt numFmtId="166" formatCode="h:mm"/>
  </numFmts>
  <fonts count="3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3" fontId="0" fillId="0" borderId="14" xfId="0" applyNumberFormat="1" applyBorder="1" applyAlignment="1">
      <alignment horizontal="center" vertical="center"/>
    </xf>
    <xf numFmtId="1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zoomScale="75" zoomScaleNormal="75" workbookViewId="0" topLeftCell="A16">
      <selection activeCell="R43" sqref="R43"/>
    </sheetView>
  </sheetViews>
  <sheetFormatPr defaultColWidth="9.140625" defaultRowHeight="12.75"/>
  <cols>
    <col min="1" max="1" width="8.00390625" style="2" customWidth="1"/>
    <col min="2" max="2" width="2.140625" style="2" customWidth="1"/>
    <col min="3" max="3" width="1.28515625" style="2" customWidth="1"/>
    <col min="4" max="4" width="5.421875" style="3" customWidth="1"/>
    <col min="5" max="5" width="16.7109375" style="2" customWidth="1"/>
    <col min="6" max="6" width="7.421875" style="1" customWidth="1"/>
    <col min="7" max="11" width="7.421875" style="0" customWidth="1"/>
    <col min="12" max="20" width="7.28125" style="0" customWidth="1"/>
  </cols>
  <sheetData>
    <row r="1" spans="1:20" ht="21" customHeight="1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ht="15" customHeight="1">
      <c r="A2" s="59" t="s">
        <v>0</v>
      </c>
      <c r="B2" s="61" t="s">
        <v>1</v>
      </c>
      <c r="C2" s="61"/>
      <c r="D2" s="61"/>
      <c r="E2" s="65" t="s">
        <v>21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70"/>
    </row>
    <row r="3" spans="1:20" ht="12.75" customHeight="1">
      <c r="A3" s="59"/>
      <c r="B3" s="61"/>
      <c r="C3" s="61"/>
      <c r="D3" s="61"/>
      <c r="E3" s="16" t="s">
        <v>29</v>
      </c>
      <c r="F3" s="9" t="s">
        <v>2</v>
      </c>
      <c r="G3" s="9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7" t="s">
        <v>13</v>
      </c>
      <c r="R3" s="17" t="s">
        <v>31</v>
      </c>
      <c r="S3" s="17" t="s">
        <v>14</v>
      </c>
      <c r="T3" s="17" t="s">
        <v>15</v>
      </c>
    </row>
    <row r="4" spans="1:20" ht="13.5" thickBot="1">
      <c r="A4" s="60"/>
      <c r="B4" s="62"/>
      <c r="C4" s="62"/>
      <c r="D4" s="62"/>
      <c r="E4" s="12" t="s">
        <v>30</v>
      </c>
      <c r="F4" s="10">
        <v>0.25</v>
      </c>
      <c r="G4" s="10">
        <v>0.3125</v>
      </c>
      <c r="H4" s="10">
        <v>0.375</v>
      </c>
      <c r="I4" s="10">
        <v>0.4375</v>
      </c>
      <c r="J4" s="10">
        <v>0.5</v>
      </c>
      <c r="K4" s="10">
        <v>0.625</v>
      </c>
      <c r="L4" s="10">
        <v>0.75</v>
      </c>
      <c r="M4" s="10">
        <v>0.875</v>
      </c>
      <c r="N4" s="10">
        <v>1</v>
      </c>
      <c r="O4" s="10">
        <v>1.125</v>
      </c>
      <c r="P4" s="10">
        <v>1.25</v>
      </c>
      <c r="Q4" s="10">
        <v>1.5</v>
      </c>
      <c r="R4" s="10">
        <v>1.75</v>
      </c>
      <c r="S4" s="10">
        <v>2</v>
      </c>
      <c r="T4" s="18">
        <v>2.5</v>
      </c>
    </row>
    <row r="5" spans="1:20" ht="13.5" thickTop="1">
      <c r="A5" s="57" t="s">
        <v>15</v>
      </c>
      <c r="B5" s="51">
        <v>1</v>
      </c>
      <c r="C5" s="76" t="s">
        <v>19</v>
      </c>
      <c r="D5" s="53">
        <v>24</v>
      </c>
      <c r="E5" s="7" t="s">
        <v>22</v>
      </c>
      <c r="F5" s="4">
        <f aca="true" t="shared" si="0" ref="F5:Q5">F4/$D5</f>
        <v>0.010416666666666666</v>
      </c>
      <c r="G5" s="4">
        <f t="shared" si="0"/>
        <v>0.013020833333333334</v>
      </c>
      <c r="H5" s="4">
        <f t="shared" si="0"/>
        <v>0.015625</v>
      </c>
      <c r="I5" s="4">
        <f t="shared" si="0"/>
        <v>0.018229166666666668</v>
      </c>
      <c r="J5" s="4">
        <f t="shared" si="0"/>
        <v>0.020833333333333332</v>
      </c>
      <c r="K5" s="4">
        <f t="shared" si="0"/>
        <v>0.026041666666666668</v>
      </c>
      <c r="L5" s="4">
        <f t="shared" si="0"/>
        <v>0.03125</v>
      </c>
      <c r="M5" s="4">
        <f t="shared" si="0"/>
        <v>0.036458333333333336</v>
      </c>
      <c r="N5" s="4">
        <f t="shared" si="0"/>
        <v>0.041666666666666664</v>
      </c>
      <c r="O5" s="4">
        <f t="shared" si="0"/>
        <v>0.046875</v>
      </c>
      <c r="P5" s="4">
        <f t="shared" si="0"/>
        <v>0.052083333333333336</v>
      </c>
      <c r="Q5" s="4">
        <f t="shared" si="0"/>
        <v>0.0625</v>
      </c>
      <c r="R5" s="4">
        <v>0.072</v>
      </c>
      <c r="S5" s="4">
        <f>S4/$D5</f>
        <v>0.08333333333333333</v>
      </c>
      <c r="T5" s="9">
        <f>T4/$D5</f>
        <v>0.10416666666666667</v>
      </c>
    </row>
    <row r="6" spans="1:20" ht="12.75">
      <c r="A6" s="58"/>
      <c r="B6" s="46"/>
      <c r="C6" s="74"/>
      <c r="D6" s="50"/>
      <c r="E6" s="7" t="s">
        <v>23</v>
      </c>
      <c r="F6" s="6"/>
      <c r="G6" s="6"/>
      <c r="H6" s="6"/>
      <c r="I6" s="6"/>
      <c r="J6" s="6"/>
      <c r="K6" s="6"/>
      <c r="L6" s="6">
        <v>16</v>
      </c>
      <c r="M6" s="6">
        <v>14</v>
      </c>
      <c r="N6" s="6">
        <v>14</v>
      </c>
      <c r="O6" s="6">
        <v>12</v>
      </c>
      <c r="P6" s="6">
        <v>12</v>
      </c>
      <c r="Q6" s="6">
        <v>10</v>
      </c>
      <c r="R6" s="6">
        <v>8</v>
      </c>
      <c r="S6" s="6">
        <v>8</v>
      </c>
      <c r="T6" s="6">
        <v>6</v>
      </c>
    </row>
    <row r="7" spans="1:20" ht="12.75">
      <c r="A7" s="54" t="s">
        <v>16</v>
      </c>
      <c r="B7" s="51">
        <v>1</v>
      </c>
      <c r="C7" s="52" t="s">
        <v>19</v>
      </c>
      <c r="D7" s="53">
        <v>16</v>
      </c>
      <c r="E7" s="7" t="s">
        <v>22</v>
      </c>
      <c r="F7" s="4">
        <f aca="true" t="shared" si="1" ref="F7:Q7">F4/$D7</f>
        <v>0.015625</v>
      </c>
      <c r="G7" s="4">
        <f t="shared" si="1"/>
        <v>0.01953125</v>
      </c>
      <c r="H7" s="4">
        <f t="shared" si="1"/>
        <v>0.0234375</v>
      </c>
      <c r="I7" s="4">
        <f t="shared" si="1"/>
        <v>0.02734375</v>
      </c>
      <c r="J7" s="4">
        <f t="shared" si="1"/>
        <v>0.03125</v>
      </c>
      <c r="K7" s="4">
        <f t="shared" si="1"/>
        <v>0.0390625</v>
      </c>
      <c r="L7" s="4">
        <f t="shared" si="1"/>
        <v>0.046875</v>
      </c>
      <c r="M7" s="4">
        <f t="shared" si="1"/>
        <v>0.0546875</v>
      </c>
      <c r="N7" s="4">
        <f t="shared" si="1"/>
        <v>0.0625</v>
      </c>
      <c r="O7" s="4">
        <f t="shared" si="1"/>
        <v>0.0703125</v>
      </c>
      <c r="P7" s="4">
        <f t="shared" si="1"/>
        <v>0.078125</v>
      </c>
      <c r="Q7" s="4">
        <f t="shared" si="1"/>
        <v>0.09375</v>
      </c>
      <c r="R7" s="4">
        <v>0.109</v>
      </c>
      <c r="S7" s="4">
        <f>S4/$D7</f>
        <v>0.125</v>
      </c>
      <c r="T7" s="9">
        <f>T4/$D7</f>
        <v>0.15625</v>
      </c>
    </row>
    <row r="8" spans="1:20" ht="12.75">
      <c r="A8" s="55"/>
      <c r="B8" s="46"/>
      <c r="C8" s="48"/>
      <c r="D8" s="50"/>
      <c r="E8" s="7" t="s">
        <v>23</v>
      </c>
      <c r="F8" s="6"/>
      <c r="G8" s="6"/>
      <c r="H8" s="6"/>
      <c r="I8" s="6"/>
      <c r="J8" s="6">
        <v>16</v>
      </c>
      <c r="K8" s="6">
        <v>14</v>
      </c>
      <c r="L8" s="6">
        <v>12</v>
      </c>
      <c r="M8" s="6">
        <v>12</v>
      </c>
      <c r="N8" s="6">
        <v>10</v>
      </c>
      <c r="O8" s="6">
        <v>10</v>
      </c>
      <c r="P8" s="6">
        <v>8</v>
      </c>
      <c r="Q8" s="6">
        <v>7</v>
      </c>
      <c r="R8" s="6">
        <v>6</v>
      </c>
      <c r="S8" s="6">
        <v>5</v>
      </c>
      <c r="T8" s="6">
        <v>3</v>
      </c>
    </row>
    <row r="9" spans="1:20" ht="12.75">
      <c r="A9" s="54" t="s">
        <v>17</v>
      </c>
      <c r="B9" s="51">
        <v>1</v>
      </c>
      <c r="C9" s="76" t="s">
        <v>19</v>
      </c>
      <c r="D9" s="53">
        <v>11.3</v>
      </c>
      <c r="E9" s="7" t="s">
        <v>22</v>
      </c>
      <c r="F9" s="4">
        <f aca="true" t="shared" si="2" ref="F9:Q9">F4/$D9</f>
        <v>0.022123893805309734</v>
      </c>
      <c r="G9" s="4">
        <f t="shared" si="2"/>
        <v>0.027654867256637166</v>
      </c>
      <c r="H9" s="4">
        <f t="shared" si="2"/>
        <v>0.0331858407079646</v>
      </c>
      <c r="I9" s="4">
        <f t="shared" si="2"/>
        <v>0.03871681415929203</v>
      </c>
      <c r="J9" s="4">
        <f t="shared" si="2"/>
        <v>0.04424778761061947</v>
      </c>
      <c r="K9" s="4">
        <f t="shared" si="2"/>
        <v>0.05530973451327433</v>
      </c>
      <c r="L9" s="4">
        <f t="shared" si="2"/>
        <v>0.0663716814159292</v>
      </c>
      <c r="M9" s="4">
        <f t="shared" si="2"/>
        <v>0.07743362831858407</v>
      </c>
      <c r="N9" s="4">
        <f t="shared" si="2"/>
        <v>0.08849557522123894</v>
      </c>
      <c r="O9" s="4">
        <f t="shared" si="2"/>
        <v>0.0995575221238938</v>
      </c>
      <c r="P9" s="4">
        <f t="shared" si="2"/>
        <v>0.11061946902654866</v>
      </c>
      <c r="Q9" s="4">
        <f t="shared" si="2"/>
        <v>0.1327433628318584</v>
      </c>
      <c r="R9" s="4">
        <v>0.155</v>
      </c>
      <c r="S9" s="4">
        <f>S4/$D9</f>
        <v>0.17699115044247787</v>
      </c>
      <c r="T9" s="9">
        <f>T4/$D9</f>
        <v>0.22123893805309733</v>
      </c>
    </row>
    <row r="10" spans="1:20" ht="12.75">
      <c r="A10" s="55"/>
      <c r="B10" s="46"/>
      <c r="C10" s="74"/>
      <c r="D10" s="50"/>
      <c r="E10" s="7" t="s">
        <v>23</v>
      </c>
      <c r="F10" s="6"/>
      <c r="G10" s="6">
        <v>16</v>
      </c>
      <c r="H10" s="6">
        <v>16</v>
      </c>
      <c r="I10" s="6">
        <v>14</v>
      </c>
      <c r="J10" s="6">
        <v>12</v>
      </c>
      <c r="K10" s="6">
        <v>12</v>
      </c>
      <c r="L10" s="6">
        <v>10</v>
      </c>
      <c r="M10" s="6">
        <v>8</v>
      </c>
      <c r="N10" s="6">
        <v>8</v>
      </c>
      <c r="O10" s="6">
        <v>7</v>
      </c>
      <c r="P10" s="6">
        <v>6</v>
      </c>
      <c r="Q10" s="6">
        <v>5</v>
      </c>
      <c r="R10" s="6">
        <v>3</v>
      </c>
      <c r="S10" s="6">
        <v>2</v>
      </c>
      <c r="T10" s="6">
        <v>1</v>
      </c>
    </row>
    <row r="11" spans="1:20" ht="12.75">
      <c r="A11" s="54" t="s">
        <v>18</v>
      </c>
      <c r="B11" s="51">
        <v>1</v>
      </c>
      <c r="C11" s="76" t="s">
        <v>19</v>
      </c>
      <c r="D11" s="53">
        <v>8</v>
      </c>
      <c r="E11" s="7" t="s">
        <v>22</v>
      </c>
      <c r="F11" s="4">
        <f aca="true" t="shared" si="3" ref="F11:Q11">F4/$D11</f>
        <v>0.03125</v>
      </c>
      <c r="G11" s="4">
        <f t="shared" si="3"/>
        <v>0.0390625</v>
      </c>
      <c r="H11" s="4">
        <f t="shared" si="3"/>
        <v>0.046875</v>
      </c>
      <c r="I11" s="4">
        <f t="shared" si="3"/>
        <v>0.0546875</v>
      </c>
      <c r="J11" s="4">
        <f t="shared" si="3"/>
        <v>0.0625</v>
      </c>
      <c r="K11" s="4">
        <f t="shared" si="3"/>
        <v>0.078125</v>
      </c>
      <c r="L11" s="4">
        <f t="shared" si="3"/>
        <v>0.09375</v>
      </c>
      <c r="M11" s="4">
        <f t="shared" si="3"/>
        <v>0.109375</v>
      </c>
      <c r="N11" s="4">
        <f t="shared" si="3"/>
        <v>0.125</v>
      </c>
      <c r="O11" s="4">
        <f t="shared" si="3"/>
        <v>0.140625</v>
      </c>
      <c r="P11" s="4">
        <f t="shared" si="3"/>
        <v>0.15625</v>
      </c>
      <c r="Q11" s="4">
        <f t="shared" si="3"/>
        <v>0.1875</v>
      </c>
      <c r="R11" s="4">
        <v>0.219</v>
      </c>
      <c r="S11" s="4">
        <f>S4/$D11</f>
        <v>0.25</v>
      </c>
      <c r="T11" s="9">
        <f>T4/$D11</f>
        <v>0.3125</v>
      </c>
    </row>
    <row r="12" spans="1:20" ht="12.75">
      <c r="A12" s="55"/>
      <c r="B12" s="46"/>
      <c r="C12" s="74"/>
      <c r="D12" s="50"/>
      <c r="E12" s="7" t="s">
        <v>23</v>
      </c>
      <c r="F12" s="6">
        <v>16</v>
      </c>
      <c r="G12" s="6">
        <v>14</v>
      </c>
      <c r="H12" s="6">
        <v>12</v>
      </c>
      <c r="I12" s="6">
        <v>12</v>
      </c>
      <c r="J12" s="6">
        <v>10</v>
      </c>
      <c r="K12" s="6">
        <v>8</v>
      </c>
      <c r="L12" s="6">
        <v>7</v>
      </c>
      <c r="M12" s="6">
        <v>6</v>
      </c>
      <c r="N12" s="6">
        <v>5</v>
      </c>
      <c r="O12" s="6">
        <v>4</v>
      </c>
      <c r="P12" s="6">
        <v>3</v>
      </c>
      <c r="Q12" s="6">
        <v>2</v>
      </c>
      <c r="R12" s="6">
        <v>1</v>
      </c>
      <c r="S12" s="13" t="s">
        <v>32</v>
      </c>
      <c r="T12" s="13" t="s">
        <v>33</v>
      </c>
    </row>
    <row r="13" spans="1:20" ht="21" customHeight="1">
      <c r="A13" s="71" t="s">
        <v>24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19"/>
      <c r="S13" s="19"/>
      <c r="T13" s="39"/>
    </row>
    <row r="14" spans="1:20" ht="15" customHeight="1">
      <c r="A14" s="59" t="s">
        <v>0</v>
      </c>
      <c r="B14" s="61" t="s">
        <v>1</v>
      </c>
      <c r="C14" s="61"/>
      <c r="D14" s="61"/>
      <c r="E14" s="46" t="s">
        <v>21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28"/>
      <c r="S14" s="28"/>
      <c r="T14" s="40"/>
    </row>
    <row r="15" spans="1:20" ht="12.75">
      <c r="A15" s="59"/>
      <c r="B15" s="61"/>
      <c r="C15" s="61"/>
      <c r="D15" s="61"/>
      <c r="E15" s="11" t="s">
        <v>29</v>
      </c>
      <c r="F15" s="4" t="s">
        <v>2</v>
      </c>
      <c r="G15" s="4" t="s">
        <v>3</v>
      </c>
      <c r="H15" s="5" t="s">
        <v>4</v>
      </c>
      <c r="I15" s="5" t="s">
        <v>5</v>
      </c>
      <c r="J15" s="5" t="s">
        <v>6</v>
      </c>
      <c r="K15" s="5" t="s">
        <v>7</v>
      </c>
      <c r="L15" s="5" t="s">
        <v>8</v>
      </c>
      <c r="M15" s="5" t="s">
        <v>9</v>
      </c>
      <c r="N15" s="5" t="s">
        <v>10</v>
      </c>
      <c r="O15" s="5" t="s">
        <v>11</v>
      </c>
      <c r="P15" s="5" t="s">
        <v>12</v>
      </c>
      <c r="Q15" s="5" t="s">
        <v>13</v>
      </c>
      <c r="S15" s="25"/>
      <c r="T15" s="41"/>
    </row>
    <row r="16" spans="1:20" ht="13.5" thickBot="1">
      <c r="A16" s="60"/>
      <c r="B16" s="62"/>
      <c r="C16" s="62"/>
      <c r="D16" s="62"/>
      <c r="E16" s="12" t="s">
        <v>30</v>
      </c>
      <c r="F16" s="10">
        <v>0.25</v>
      </c>
      <c r="G16" s="10">
        <v>0.3125</v>
      </c>
      <c r="H16" s="10">
        <v>0.375</v>
      </c>
      <c r="I16" s="10">
        <v>0.4375</v>
      </c>
      <c r="J16" s="10">
        <v>0.5</v>
      </c>
      <c r="K16" s="10">
        <v>0.625</v>
      </c>
      <c r="L16" s="10">
        <v>0.75</v>
      </c>
      <c r="M16" s="10">
        <v>0.875</v>
      </c>
      <c r="N16" s="10">
        <v>1</v>
      </c>
      <c r="O16" s="10">
        <v>1.125</v>
      </c>
      <c r="P16" s="10">
        <v>1.25</v>
      </c>
      <c r="Q16" s="10">
        <v>1.5</v>
      </c>
      <c r="S16" s="26"/>
      <c r="T16" s="42"/>
    </row>
    <row r="17" spans="1:20" ht="13.5" thickTop="1">
      <c r="A17" s="54" t="s">
        <v>15</v>
      </c>
      <c r="B17" s="51">
        <v>1</v>
      </c>
      <c r="C17" s="52" t="s">
        <v>19</v>
      </c>
      <c r="D17" s="53">
        <v>9.6</v>
      </c>
      <c r="E17" s="7" t="s">
        <v>22</v>
      </c>
      <c r="F17" s="4">
        <f aca="true" t="shared" si="4" ref="F17:Q17">F16/$D17</f>
        <v>0.026041666666666668</v>
      </c>
      <c r="G17" s="4">
        <f t="shared" si="4"/>
        <v>0.032552083333333336</v>
      </c>
      <c r="H17" s="4">
        <f t="shared" si="4"/>
        <v>0.0390625</v>
      </c>
      <c r="I17" s="4">
        <f t="shared" si="4"/>
        <v>0.04557291666666667</v>
      </c>
      <c r="J17" s="4">
        <f t="shared" si="4"/>
        <v>0.052083333333333336</v>
      </c>
      <c r="K17" s="4">
        <f t="shared" si="4"/>
        <v>0.06510416666666667</v>
      </c>
      <c r="L17" s="4">
        <f t="shared" si="4"/>
        <v>0.078125</v>
      </c>
      <c r="M17" s="4">
        <f t="shared" si="4"/>
        <v>0.09114583333333334</v>
      </c>
      <c r="N17" s="4">
        <f t="shared" si="4"/>
        <v>0.10416666666666667</v>
      </c>
      <c r="O17" s="4">
        <f t="shared" si="4"/>
        <v>0.1171875</v>
      </c>
      <c r="P17" s="4">
        <f t="shared" si="4"/>
        <v>0.13020833333333334</v>
      </c>
      <c r="Q17" s="4">
        <f t="shared" si="4"/>
        <v>0.15625</v>
      </c>
      <c r="S17" s="26"/>
      <c r="T17" s="42"/>
    </row>
    <row r="18" spans="1:20" ht="12.75">
      <c r="A18" s="55"/>
      <c r="B18" s="46"/>
      <c r="C18" s="48"/>
      <c r="D18" s="50"/>
      <c r="E18" s="7" t="s">
        <v>23</v>
      </c>
      <c r="F18" s="6"/>
      <c r="G18" s="6">
        <v>16</v>
      </c>
      <c r="H18" s="6">
        <v>14</v>
      </c>
      <c r="I18" s="6">
        <v>12</v>
      </c>
      <c r="J18" s="6">
        <v>12</v>
      </c>
      <c r="K18" s="6">
        <v>10</v>
      </c>
      <c r="L18" s="6">
        <v>8</v>
      </c>
      <c r="M18" s="6">
        <v>8</v>
      </c>
      <c r="N18" s="6">
        <v>6</v>
      </c>
      <c r="O18" s="6">
        <v>6</v>
      </c>
      <c r="P18" s="6">
        <v>5</v>
      </c>
      <c r="Q18" s="6">
        <v>3</v>
      </c>
      <c r="S18" s="27"/>
      <c r="T18" s="43"/>
    </row>
    <row r="19" spans="1:20" ht="12.75">
      <c r="A19" s="54" t="s">
        <v>16</v>
      </c>
      <c r="B19" s="51">
        <v>1</v>
      </c>
      <c r="C19" s="52" t="s">
        <v>19</v>
      </c>
      <c r="D19" s="53">
        <v>6.9</v>
      </c>
      <c r="E19" s="7" t="s">
        <v>22</v>
      </c>
      <c r="F19" s="4">
        <f aca="true" t="shared" si="5" ref="F19:Q19">F16/$D19</f>
        <v>0.036231884057971016</v>
      </c>
      <c r="G19" s="4">
        <f t="shared" si="5"/>
        <v>0.04528985507246377</v>
      </c>
      <c r="H19" s="4">
        <f t="shared" si="5"/>
        <v>0.05434782608695652</v>
      </c>
      <c r="I19" s="4">
        <f t="shared" si="5"/>
        <v>0.06340579710144927</v>
      </c>
      <c r="J19" s="4">
        <f t="shared" si="5"/>
        <v>0.07246376811594203</v>
      </c>
      <c r="K19" s="4">
        <f t="shared" si="5"/>
        <v>0.09057971014492754</v>
      </c>
      <c r="L19" s="4">
        <f t="shared" si="5"/>
        <v>0.10869565217391304</v>
      </c>
      <c r="M19" s="4">
        <f t="shared" si="5"/>
        <v>0.12681159420289853</v>
      </c>
      <c r="N19" s="4">
        <f t="shared" si="5"/>
        <v>0.14492753623188406</v>
      </c>
      <c r="O19" s="4">
        <f t="shared" si="5"/>
        <v>0.16304347826086957</v>
      </c>
      <c r="P19" s="4">
        <f t="shared" si="5"/>
        <v>0.18115942028985507</v>
      </c>
      <c r="Q19" s="4">
        <f t="shared" si="5"/>
        <v>0.21739130434782608</v>
      </c>
      <c r="S19" s="26"/>
      <c r="T19" s="42"/>
    </row>
    <row r="20" spans="1:20" ht="12.75">
      <c r="A20" s="55"/>
      <c r="B20" s="46"/>
      <c r="C20" s="48"/>
      <c r="D20" s="50"/>
      <c r="E20" s="7" t="s">
        <v>23</v>
      </c>
      <c r="F20" s="6">
        <v>14</v>
      </c>
      <c r="G20" s="6">
        <v>12</v>
      </c>
      <c r="H20" s="6">
        <v>12</v>
      </c>
      <c r="I20" s="6">
        <v>10</v>
      </c>
      <c r="J20" s="6">
        <v>8</v>
      </c>
      <c r="K20" s="6">
        <v>8</v>
      </c>
      <c r="L20" s="6">
        <v>6</v>
      </c>
      <c r="M20" s="6">
        <v>5</v>
      </c>
      <c r="N20" s="6">
        <v>4</v>
      </c>
      <c r="O20" s="6">
        <v>3</v>
      </c>
      <c r="P20" s="6">
        <v>2</v>
      </c>
      <c r="Q20" s="6">
        <v>1</v>
      </c>
      <c r="S20" s="27"/>
      <c r="T20" s="43"/>
    </row>
    <row r="21" spans="1:20" ht="12.75">
      <c r="A21" s="54" t="s">
        <v>17</v>
      </c>
      <c r="B21" s="51">
        <v>1</v>
      </c>
      <c r="C21" s="52" t="s">
        <v>19</v>
      </c>
      <c r="D21" s="53">
        <v>4.8</v>
      </c>
      <c r="E21" s="7" t="s">
        <v>22</v>
      </c>
      <c r="F21" s="4">
        <f aca="true" t="shared" si="6" ref="F21:Q21">F16/$D21</f>
        <v>0.052083333333333336</v>
      </c>
      <c r="G21" s="4">
        <f t="shared" si="6"/>
        <v>0.06510416666666667</v>
      </c>
      <c r="H21" s="4">
        <f t="shared" si="6"/>
        <v>0.078125</v>
      </c>
      <c r="I21" s="4">
        <f t="shared" si="6"/>
        <v>0.09114583333333334</v>
      </c>
      <c r="J21" s="4">
        <f t="shared" si="6"/>
        <v>0.10416666666666667</v>
      </c>
      <c r="K21" s="4">
        <f t="shared" si="6"/>
        <v>0.13020833333333334</v>
      </c>
      <c r="L21" s="4">
        <f t="shared" si="6"/>
        <v>0.15625</v>
      </c>
      <c r="M21" s="4">
        <f t="shared" si="6"/>
        <v>0.18229166666666669</v>
      </c>
      <c r="N21" s="4">
        <f t="shared" si="6"/>
        <v>0.20833333333333334</v>
      </c>
      <c r="O21" s="4">
        <f t="shared" si="6"/>
        <v>0.234375</v>
      </c>
      <c r="P21" s="4">
        <f t="shared" si="6"/>
        <v>0.2604166666666667</v>
      </c>
      <c r="Q21" s="4">
        <f t="shared" si="6"/>
        <v>0.3125</v>
      </c>
      <c r="S21" s="26"/>
      <c r="T21" s="42"/>
    </row>
    <row r="22" spans="1:20" ht="12.75">
      <c r="A22" s="55"/>
      <c r="B22" s="46"/>
      <c r="C22" s="48"/>
      <c r="D22" s="50"/>
      <c r="E22" s="7" t="s">
        <v>23</v>
      </c>
      <c r="F22" s="6">
        <v>12</v>
      </c>
      <c r="G22" s="6">
        <v>10</v>
      </c>
      <c r="H22" s="6">
        <v>8</v>
      </c>
      <c r="I22" s="6">
        <v>8</v>
      </c>
      <c r="J22" s="6">
        <v>6</v>
      </c>
      <c r="K22" s="6">
        <v>5</v>
      </c>
      <c r="L22" s="6">
        <v>3</v>
      </c>
      <c r="M22" s="6">
        <v>2</v>
      </c>
      <c r="N22" s="6">
        <v>1</v>
      </c>
      <c r="O22" s="6">
        <v>0</v>
      </c>
      <c r="P22" s="13" t="s">
        <v>32</v>
      </c>
      <c r="Q22" s="13" t="s">
        <v>33</v>
      </c>
      <c r="S22" s="27"/>
      <c r="T22" s="43"/>
    </row>
    <row r="23" spans="1:20" ht="12.75">
      <c r="A23" s="54" t="s">
        <v>18</v>
      </c>
      <c r="B23" s="51">
        <v>1</v>
      </c>
      <c r="C23" s="52" t="s">
        <v>19</v>
      </c>
      <c r="D23" s="53">
        <v>3.3</v>
      </c>
      <c r="E23" s="7" t="s">
        <v>22</v>
      </c>
      <c r="F23" s="4">
        <f aca="true" t="shared" si="7" ref="F23:Q23">F16/$D23</f>
        <v>0.07575757575757576</v>
      </c>
      <c r="G23" s="4">
        <f t="shared" si="7"/>
        <v>0.0946969696969697</v>
      </c>
      <c r="H23" s="4">
        <f t="shared" si="7"/>
        <v>0.11363636363636365</v>
      </c>
      <c r="I23" s="4">
        <f t="shared" si="7"/>
        <v>0.13257575757575757</v>
      </c>
      <c r="J23" s="4">
        <f t="shared" si="7"/>
        <v>0.15151515151515152</v>
      </c>
      <c r="K23" s="4">
        <f t="shared" si="7"/>
        <v>0.1893939393939394</v>
      </c>
      <c r="L23" s="4">
        <f t="shared" si="7"/>
        <v>0.2272727272727273</v>
      </c>
      <c r="M23" s="4">
        <f t="shared" si="7"/>
        <v>0.26515151515151514</v>
      </c>
      <c r="N23" s="4">
        <f t="shared" si="7"/>
        <v>0.30303030303030304</v>
      </c>
      <c r="O23" s="4">
        <f t="shared" si="7"/>
        <v>0.34090909090909094</v>
      </c>
      <c r="P23" s="4">
        <f t="shared" si="7"/>
        <v>0.3787878787878788</v>
      </c>
      <c r="Q23" s="4">
        <f t="shared" si="7"/>
        <v>0.4545454545454546</v>
      </c>
      <c r="S23" s="26"/>
      <c r="T23" s="42"/>
    </row>
    <row r="24" spans="1:20" ht="12.75">
      <c r="A24" s="55"/>
      <c r="B24" s="46"/>
      <c r="C24" s="48"/>
      <c r="D24" s="50"/>
      <c r="E24" s="7" t="s">
        <v>23</v>
      </c>
      <c r="F24" s="6">
        <v>8</v>
      </c>
      <c r="G24" s="6">
        <v>7</v>
      </c>
      <c r="H24" s="6">
        <v>6</v>
      </c>
      <c r="I24" s="6">
        <v>5</v>
      </c>
      <c r="J24" s="6">
        <v>3</v>
      </c>
      <c r="K24" s="6">
        <v>2</v>
      </c>
      <c r="L24" s="6">
        <v>0</v>
      </c>
      <c r="M24" s="13" t="s">
        <v>32</v>
      </c>
      <c r="N24" s="13" t="s">
        <v>33</v>
      </c>
      <c r="O24" s="13" t="s">
        <v>33</v>
      </c>
      <c r="P24" s="13" t="s">
        <v>34</v>
      </c>
      <c r="Q24" s="13" t="s">
        <v>35</v>
      </c>
      <c r="S24" s="27"/>
      <c r="T24" s="43"/>
    </row>
    <row r="25" spans="1:20" ht="21" customHeight="1">
      <c r="A25" s="63" t="s">
        <v>25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30"/>
      <c r="S25" s="31"/>
      <c r="T25" s="14"/>
    </row>
    <row r="26" spans="1:20" ht="15" customHeight="1">
      <c r="A26" s="59" t="s">
        <v>26</v>
      </c>
      <c r="B26" s="61" t="s">
        <v>1</v>
      </c>
      <c r="C26" s="61"/>
      <c r="D26" s="61"/>
      <c r="E26" s="65" t="s">
        <v>21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32"/>
      <c r="S26" s="33"/>
      <c r="T26" s="14"/>
    </row>
    <row r="27" spans="1:20" ht="12.75">
      <c r="A27" s="59"/>
      <c r="B27" s="61"/>
      <c r="C27" s="61"/>
      <c r="D27" s="61"/>
      <c r="E27" s="11" t="s">
        <v>29</v>
      </c>
      <c r="F27" s="4" t="s">
        <v>2</v>
      </c>
      <c r="G27" s="4" t="s">
        <v>3</v>
      </c>
      <c r="H27" s="5" t="s">
        <v>4</v>
      </c>
      <c r="I27" s="5" t="s">
        <v>5</v>
      </c>
      <c r="J27" s="5" t="s">
        <v>6</v>
      </c>
      <c r="K27" s="5" t="s">
        <v>7</v>
      </c>
      <c r="L27" s="5" t="s">
        <v>8</v>
      </c>
      <c r="M27" s="5" t="s">
        <v>9</v>
      </c>
      <c r="N27" s="5" t="s">
        <v>10</v>
      </c>
      <c r="O27" s="5" t="s">
        <v>11</v>
      </c>
      <c r="P27" s="5" t="s">
        <v>12</v>
      </c>
      <c r="Q27" s="20" t="s">
        <v>13</v>
      </c>
      <c r="R27" s="34"/>
      <c r="S27" s="25"/>
      <c r="T27" s="14"/>
    </row>
    <row r="28" spans="1:20" ht="13.5" thickBot="1">
      <c r="A28" s="60"/>
      <c r="B28" s="62"/>
      <c r="C28" s="62"/>
      <c r="D28" s="62"/>
      <c r="E28" s="12" t="s">
        <v>30</v>
      </c>
      <c r="F28" s="10">
        <v>0.25</v>
      </c>
      <c r="G28" s="10">
        <v>0.3125</v>
      </c>
      <c r="H28" s="10">
        <v>0.375</v>
      </c>
      <c r="I28" s="10">
        <v>0.4375</v>
      </c>
      <c r="J28" s="10">
        <v>0.5</v>
      </c>
      <c r="K28" s="10">
        <v>0.625</v>
      </c>
      <c r="L28" s="10">
        <v>0.75</v>
      </c>
      <c r="M28" s="10">
        <v>0.875</v>
      </c>
      <c r="N28" s="10">
        <v>1</v>
      </c>
      <c r="O28" s="10">
        <v>1.125</v>
      </c>
      <c r="P28" s="10">
        <v>1.25</v>
      </c>
      <c r="Q28" s="21">
        <v>1.5</v>
      </c>
      <c r="R28" s="35"/>
      <c r="S28" s="26"/>
      <c r="T28" s="14"/>
    </row>
    <row r="29" spans="1:20" ht="13.5" thickTop="1">
      <c r="A29" s="56" t="s">
        <v>10</v>
      </c>
      <c r="B29" s="45">
        <v>1</v>
      </c>
      <c r="C29" s="47" t="s">
        <v>19</v>
      </c>
      <c r="D29" s="49">
        <v>12</v>
      </c>
      <c r="E29" s="8" t="s">
        <v>22</v>
      </c>
      <c r="F29" s="9">
        <f aca="true" t="shared" si="8" ref="F29:Q29">F28/$D29</f>
        <v>0.020833333333333332</v>
      </c>
      <c r="G29" s="9">
        <f t="shared" si="8"/>
        <v>0.026041666666666668</v>
      </c>
      <c r="H29" s="9">
        <f t="shared" si="8"/>
        <v>0.03125</v>
      </c>
      <c r="I29" s="9">
        <f t="shared" si="8"/>
        <v>0.036458333333333336</v>
      </c>
      <c r="J29" s="9">
        <f t="shared" si="8"/>
        <v>0.041666666666666664</v>
      </c>
      <c r="K29" s="9">
        <f t="shared" si="8"/>
        <v>0.052083333333333336</v>
      </c>
      <c r="L29" s="9">
        <f t="shared" si="8"/>
        <v>0.0625</v>
      </c>
      <c r="M29" s="9">
        <f t="shared" si="8"/>
        <v>0.07291666666666667</v>
      </c>
      <c r="N29" s="9">
        <f t="shared" si="8"/>
        <v>0.08333333333333333</v>
      </c>
      <c r="O29" s="9">
        <f t="shared" si="8"/>
        <v>0.09375</v>
      </c>
      <c r="P29" s="9">
        <f t="shared" si="8"/>
        <v>0.10416666666666667</v>
      </c>
      <c r="Q29" s="29">
        <f t="shared" si="8"/>
        <v>0.125</v>
      </c>
      <c r="R29" s="35"/>
      <c r="S29" s="26"/>
      <c r="T29" s="14"/>
    </row>
    <row r="30" spans="1:20" ht="12.75">
      <c r="A30" s="55"/>
      <c r="B30" s="46"/>
      <c r="C30" s="48"/>
      <c r="D30" s="50"/>
      <c r="E30" s="7" t="s">
        <v>23</v>
      </c>
      <c r="F30" s="6"/>
      <c r="G30" s="6"/>
      <c r="H30" s="6">
        <v>16</v>
      </c>
      <c r="I30" s="6">
        <v>14</v>
      </c>
      <c r="J30" s="6">
        <v>12</v>
      </c>
      <c r="K30" s="6">
        <v>12</v>
      </c>
      <c r="L30" s="6">
        <v>10</v>
      </c>
      <c r="M30" s="6">
        <v>8</v>
      </c>
      <c r="N30" s="6">
        <v>8</v>
      </c>
      <c r="O30" s="6">
        <v>7</v>
      </c>
      <c r="P30" s="6">
        <v>6</v>
      </c>
      <c r="Q30" s="23">
        <v>5</v>
      </c>
      <c r="R30" s="36"/>
      <c r="S30" s="27"/>
      <c r="T30" s="14"/>
    </row>
    <row r="31" spans="1:20" ht="12.75">
      <c r="A31" s="54" t="s">
        <v>13</v>
      </c>
      <c r="B31" s="51">
        <v>1</v>
      </c>
      <c r="C31" s="52" t="s">
        <v>19</v>
      </c>
      <c r="D31" s="53">
        <v>8</v>
      </c>
      <c r="E31" s="7" t="s">
        <v>22</v>
      </c>
      <c r="F31" s="4">
        <f>F28/$D31</f>
        <v>0.03125</v>
      </c>
      <c r="G31" s="4">
        <f aca="true" t="shared" si="9" ref="G31:Q31">G28/$D31</f>
        <v>0.0390625</v>
      </c>
      <c r="H31" s="4">
        <f t="shared" si="9"/>
        <v>0.046875</v>
      </c>
      <c r="I31" s="4">
        <f t="shared" si="9"/>
        <v>0.0546875</v>
      </c>
      <c r="J31" s="4">
        <f t="shared" si="9"/>
        <v>0.0625</v>
      </c>
      <c r="K31" s="4">
        <f t="shared" si="9"/>
        <v>0.078125</v>
      </c>
      <c r="L31" s="4">
        <f t="shared" si="9"/>
        <v>0.09375</v>
      </c>
      <c r="M31" s="4">
        <f t="shared" si="9"/>
        <v>0.109375</v>
      </c>
      <c r="N31" s="4">
        <f t="shared" si="9"/>
        <v>0.125</v>
      </c>
      <c r="O31" s="4">
        <f t="shared" si="9"/>
        <v>0.140625</v>
      </c>
      <c r="P31" s="4">
        <f t="shared" si="9"/>
        <v>0.15625</v>
      </c>
      <c r="Q31" s="22">
        <f t="shared" si="9"/>
        <v>0.1875</v>
      </c>
      <c r="R31" s="35"/>
      <c r="S31" s="26"/>
      <c r="T31" s="14"/>
    </row>
    <row r="32" spans="1:20" ht="12.75">
      <c r="A32" s="55"/>
      <c r="B32" s="46"/>
      <c r="C32" s="48"/>
      <c r="D32" s="50"/>
      <c r="E32" s="7" t="s">
        <v>23</v>
      </c>
      <c r="F32" s="6">
        <v>16</v>
      </c>
      <c r="G32" s="6">
        <v>14</v>
      </c>
      <c r="H32" s="6">
        <v>12</v>
      </c>
      <c r="I32" s="6">
        <v>12</v>
      </c>
      <c r="J32" s="6">
        <v>10</v>
      </c>
      <c r="K32" s="6">
        <v>8</v>
      </c>
      <c r="L32" s="6">
        <v>7</v>
      </c>
      <c r="M32" s="6">
        <v>6</v>
      </c>
      <c r="N32" s="6">
        <v>5</v>
      </c>
      <c r="O32" s="6">
        <v>4</v>
      </c>
      <c r="P32" s="6">
        <v>3</v>
      </c>
      <c r="Q32" s="23">
        <v>2</v>
      </c>
      <c r="R32" s="36"/>
      <c r="S32" s="27"/>
      <c r="T32" s="14"/>
    </row>
    <row r="33" spans="1:20" ht="12.75">
      <c r="A33" s="54" t="s">
        <v>14</v>
      </c>
      <c r="B33" s="51">
        <v>1</v>
      </c>
      <c r="C33" s="52" t="s">
        <v>19</v>
      </c>
      <c r="D33" s="53">
        <v>6</v>
      </c>
      <c r="E33" s="7" t="s">
        <v>22</v>
      </c>
      <c r="F33" s="4">
        <f>F28/$D33</f>
        <v>0.041666666666666664</v>
      </c>
      <c r="G33" s="4">
        <f aca="true" t="shared" si="10" ref="G33:Q33">G28/$D33</f>
        <v>0.052083333333333336</v>
      </c>
      <c r="H33" s="4">
        <f t="shared" si="10"/>
        <v>0.0625</v>
      </c>
      <c r="I33" s="4">
        <f t="shared" si="10"/>
        <v>0.07291666666666667</v>
      </c>
      <c r="J33" s="4">
        <f t="shared" si="10"/>
        <v>0.08333333333333333</v>
      </c>
      <c r="K33" s="4">
        <f t="shared" si="10"/>
        <v>0.10416666666666667</v>
      </c>
      <c r="L33" s="4">
        <f t="shared" si="10"/>
        <v>0.125</v>
      </c>
      <c r="M33" s="4">
        <f t="shared" si="10"/>
        <v>0.14583333333333334</v>
      </c>
      <c r="N33" s="4">
        <f t="shared" si="10"/>
        <v>0.16666666666666666</v>
      </c>
      <c r="O33" s="4">
        <f t="shared" si="10"/>
        <v>0.1875</v>
      </c>
      <c r="P33" s="4">
        <f t="shared" si="10"/>
        <v>0.20833333333333334</v>
      </c>
      <c r="Q33" s="22">
        <f t="shared" si="10"/>
        <v>0.25</v>
      </c>
      <c r="R33" s="35"/>
      <c r="S33" s="26"/>
      <c r="T33" s="14"/>
    </row>
    <row r="34" spans="1:20" ht="12.75">
      <c r="A34" s="55"/>
      <c r="B34" s="46"/>
      <c r="C34" s="48"/>
      <c r="D34" s="50"/>
      <c r="E34" s="7" t="s">
        <v>23</v>
      </c>
      <c r="F34" s="6">
        <v>14</v>
      </c>
      <c r="G34" s="6">
        <v>12</v>
      </c>
      <c r="H34" s="6">
        <v>10</v>
      </c>
      <c r="I34" s="6">
        <v>8</v>
      </c>
      <c r="J34" s="6">
        <v>8</v>
      </c>
      <c r="K34" s="6">
        <v>6</v>
      </c>
      <c r="L34" s="6">
        <v>5</v>
      </c>
      <c r="M34" s="6">
        <v>4</v>
      </c>
      <c r="N34" s="6">
        <v>3</v>
      </c>
      <c r="O34" s="6">
        <v>2</v>
      </c>
      <c r="P34" s="6">
        <v>1</v>
      </c>
      <c r="Q34" s="24" t="s">
        <v>32</v>
      </c>
      <c r="R34" s="36"/>
      <c r="S34" s="27"/>
      <c r="T34" s="14"/>
    </row>
    <row r="35" spans="1:20" ht="12.75">
      <c r="A35" s="54" t="s">
        <v>27</v>
      </c>
      <c r="B35" s="51">
        <v>1</v>
      </c>
      <c r="C35" s="52" t="s">
        <v>19</v>
      </c>
      <c r="D35" s="53">
        <v>4</v>
      </c>
      <c r="E35" s="7" t="s">
        <v>22</v>
      </c>
      <c r="F35" s="4">
        <f>F28/$D35</f>
        <v>0.0625</v>
      </c>
      <c r="G35" s="4">
        <f aca="true" t="shared" si="11" ref="G35:Q35">G28/$D35</f>
        <v>0.078125</v>
      </c>
      <c r="H35" s="4">
        <f t="shared" si="11"/>
        <v>0.09375</v>
      </c>
      <c r="I35" s="4">
        <f t="shared" si="11"/>
        <v>0.109375</v>
      </c>
      <c r="J35" s="4">
        <f t="shared" si="11"/>
        <v>0.125</v>
      </c>
      <c r="K35" s="4">
        <f t="shared" si="11"/>
        <v>0.15625</v>
      </c>
      <c r="L35" s="4">
        <f t="shared" si="11"/>
        <v>0.1875</v>
      </c>
      <c r="M35" s="4">
        <f t="shared" si="11"/>
        <v>0.21875</v>
      </c>
      <c r="N35" s="4">
        <f t="shared" si="11"/>
        <v>0.25</v>
      </c>
      <c r="O35" s="4">
        <f t="shared" si="11"/>
        <v>0.28125</v>
      </c>
      <c r="P35" s="4">
        <f t="shared" si="11"/>
        <v>0.3125</v>
      </c>
      <c r="Q35" s="22">
        <f t="shared" si="11"/>
        <v>0.375</v>
      </c>
      <c r="R35" s="35"/>
      <c r="S35" s="26"/>
      <c r="T35" s="14"/>
    </row>
    <row r="36" spans="1:20" ht="12.75">
      <c r="A36" s="55"/>
      <c r="B36" s="46"/>
      <c r="C36" s="48"/>
      <c r="D36" s="50"/>
      <c r="E36" s="7" t="s">
        <v>23</v>
      </c>
      <c r="F36" s="6">
        <v>10</v>
      </c>
      <c r="G36" s="6">
        <v>8</v>
      </c>
      <c r="H36" s="6">
        <v>7</v>
      </c>
      <c r="I36" s="6">
        <v>6</v>
      </c>
      <c r="J36" s="6">
        <v>5</v>
      </c>
      <c r="K36" s="6">
        <v>3</v>
      </c>
      <c r="L36" s="6">
        <v>2</v>
      </c>
      <c r="M36" s="6">
        <v>1</v>
      </c>
      <c r="N36" s="13" t="s">
        <v>32</v>
      </c>
      <c r="O36" s="13" t="s">
        <v>32</v>
      </c>
      <c r="P36" s="13" t="s">
        <v>33</v>
      </c>
      <c r="Q36" s="24" t="s">
        <v>34</v>
      </c>
      <c r="R36" s="36"/>
      <c r="S36" s="27"/>
      <c r="T36" s="14"/>
    </row>
    <row r="37" spans="1:20" ht="12.75">
      <c r="A37" s="54" t="s">
        <v>28</v>
      </c>
      <c r="B37" s="51">
        <v>1</v>
      </c>
      <c r="C37" s="52" t="s">
        <v>19</v>
      </c>
      <c r="D37" s="53">
        <v>3</v>
      </c>
      <c r="E37" s="7" t="s">
        <v>22</v>
      </c>
      <c r="F37" s="4">
        <f>F28/$D37</f>
        <v>0.08333333333333333</v>
      </c>
      <c r="G37" s="4">
        <f aca="true" t="shared" si="12" ref="G37:Q37">G28/$D37</f>
        <v>0.10416666666666667</v>
      </c>
      <c r="H37" s="4">
        <f t="shared" si="12"/>
        <v>0.125</v>
      </c>
      <c r="I37" s="4">
        <f t="shared" si="12"/>
        <v>0.14583333333333334</v>
      </c>
      <c r="J37" s="4">
        <f t="shared" si="12"/>
        <v>0.16666666666666666</v>
      </c>
      <c r="K37" s="4">
        <f t="shared" si="12"/>
        <v>0.20833333333333334</v>
      </c>
      <c r="L37" s="4">
        <f t="shared" si="12"/>
        <v>0.25</v>
      </c>
      <c r="M37" s="4">
        <f t="shared" si="12"/>
        <v>0.2916666666666667</v>
      </c>
      <c r="N37" s="4">
        <f t="shared" si="12"/>
        <v>0.3333333333333333</v>
      </c>
      <c r="O37" s="4">
        <f t="shared" si="12"/>
        <v>0.375</v>
      </c>
      <c r="P37" s="4">
        <f t="shared" si="12"/>
        <v>0.4166666666666667</v>
      </c>
      <c r="Q37" s="22">
        <f t="shared" si="12"/>
        <v>0.5</v>
      </c>
      <c r="R37" s="35"/>
      <c r="S37" s="26"/>
      <c r="T37" s="14"/>
    </row>
    <row r="38" spans="1:20" ht="12.75">
      <c r="A38" s="55"/>
      <c r="B38" s="46"/>
      <c r="C38" s="48"/>
      <c r="D38" s="50"/>
      <c r="E38" s="7" t="s">
        <v>23</v>
      </c>
      <c r="F38" s="6">
        <v>8</v>
      </c>
      <c r="G38" s="6">
        <v>6</v>
      </c>
      <c r="H38" s="6">
        <v>5</v>
      </c>
      <c r="I38" s="6">
        <v>4</v>
      </c>
      <c r="J38" s="6">
        <v>3</v>
      </c>
      <c r="K38" s="6">
        <v>1</v>
      </c>
      <c r="L38" s="13" t="s">
        <v>32</v>
      </c>
      <c r="M38" s="13" t="s">
        <v>33</v>
      </c>
      <c r="N38" s="13" t="s">
        <v>33</v>
      </c>
      <c r="O38" s="13" t="s">
        <v>34</v>
      </c>
      <c r="P38" s="13" t="s">
        <v>35</v>
      </c>
      <c r="Q38" s="24" t="s">
        <v>36</v>
      </c>
      <c r="R38" s="37"/>
      <c r="S38" s="38"/>
      <c r="T38" s="44"/>
    </row>
    <row r="39" spans="1:20" s="15" customFormat="1" ht="20.25" customHeight="1">
      <c r="A39" s="77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53"/>
    </row>
    <row r="40" spans="1:20" s="15" customFormat="1" ht="20.25" customHeight="1">
      <c r="A40" s="79" t="s">
        <v>39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49"/>
    </row>
    <row r="41" spans="1:20" s="15" customFormat="1" ht="20.25" customHeight="1">
      <c r="A41" s="79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49"/>
    </row>
    <row r="42" spans="1:20" s="15" customFormat="1" ht="20.25" customHeight="1">
      <c r="A42" s="81" t="s">
        <v>40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50"/>
    </row>
  </sheetData>
  <mergeCells count="68">
    <mergeCell ref="A39:T39"/>
    <mergeCell ref="A40:T40"/>
    <mergeCell ref="A41:T41"/>
    <mergeCell ref="A42:T42"/>
    <mergeCell ref="A1:T1"/>
    <mergeCell ref="E2:T2"/>
    <mergeCell ref="A13:Q13"/>
    <mergeCell ref="E14:Q14"/>
    <mergeCell ref="B14:D16"/>
    <mergeCell ref="C11:C12"/>
    <mergeCell ref="D11:D12"/>
    <mergeCell ref="C9:C10"/>
    <mergeCell ref="B5:B6"/>
    <mergeCell ref="C5:C6"/>
    <mergeCell ref="A25:Q25"/>
    <mergeCell ref="E26:Q26"/>
    <mergeCell ref="A2:A4"/>
    <mergeCell ref="B2:D4"/>
    <mergeCell ref="A9:A10"/>
    <mergeCell ref="B9:B10"/>
    <mergeCell ref="D9:D10"/>
    <mergeCell ref="A11:A12"/>
    <mergeCell ref="B11:B12"/>
    <mergeCell ref="A14:A16"/>
    <mergeCell ref="C19:C20"/>
    <mergeCell ref="D19:D20"/>
    <mergeCell ref="A21:A22"/>
    <mergeCell ref="B21:B22"/>
    <mergeCell ref="D5:D6"/>
    <mergeCell ref="A7:A8"/>
    <mergeCell ref="B7:B8"/>
    <mergeCell ref="C7:C8"/>
    <mergeCell ref="D7:D8"/>
    <mergeCell ref="A5:A6"/>
    <mergeCell ref="D33:D34"/>
    <mergeCell ref="A29:A30"/>
    <mergeCell ref="A17:A18"/>
    <mergeCell ref="B17:B18"/>
    <mergeCell ref="C17:C18"/>
    <mergeCell ref="D17:D18"/>
    <mergeCell ref="A26:A28"/>
    <mergeCell ref="B26:D28"/>
    <mergeCell ref="A19:A20"/>
    <mergeCell ref="B19:B20"/>
    <mergeCell ref="C21:C22"/>
    <mergeCell ref="D21:D22"/>
    <mergeCell ref="A23:A24"/>
    <mergeCell ref="B23:B24"/>
    <mergeCell ref="C23:C24"/>
    <mergeCell ref="D23:D24"/>
    <mergeCell ref="A31:A32"/>
    <mergeCell ref="A33:A34"/>
    <mergeCell ref="B37:B38"/>
    <mergeCell ref="C37:C38"/>
    <mergeCell ref="B33:B34"/>
    <mergeCell ref="A35:A36"/>
    <mergeCell ref="C33:C34"/>
    <mergeCell ref="D37:D38"/>
    <mergeCell ref="A37:A38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  <headerFooter alignWithMargins="0">
    <oddFooter>&amp;L&amp;F.xls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OX11 7DF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Head</dc:creator>
  <cp:keywords/>
  <dc:description/>
  <cp:lastModifiedBy>Ronald Head</cp:lastModifiedBy>
  <cp:lastPrinted>2000-02-13T23:04:37Z</cp:lastPrinted>
  <dcterms:created xsi:type="dcterms:W3CDTF">2000-01-29T15:57:01Z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